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<sst xmlns="http://schemas.openxmlformats.org/spreadsheetml/2006/main" count="69" uniqueCount="29">
  <si>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</si>
  <si>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</si>
  <si>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</si>
  <si>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</si>
  <si>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</si>
  <si>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</si>
  <si>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</si>
  <si>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</si>
  <si>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</si>
  <si>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</si>
  <si>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</si>
  <si>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</si>
  <si>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</si>
  <si>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</si>
  <si>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</si>
  <si>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</si>
  <si>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</si>
  <si>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</si>
  <si>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</si>
  <si>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</si>
  <si>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</si>
  <si>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</si>
  <si>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</si>
  <si>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</si>
  <si>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LMV</t>
  </si>
  <si>
    <t>6.</t>
  </si>
  <si>
    <t>Luka Laaksonen</t>
  </si>
  <si>
    <t>23.3.2006   Lahti</t>
  </si>
  <si>
    <t>LMV = Lahden Mailaveikot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</si>
</sst>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Q4" s="12"/>
      <c r="R4" s="12"/>
      <c r="S4" s="13"/>
      <c r="T4" s="12"/>
      <c r="U4" s="12"/>
      <c r="V4" s="13"/>
      <c r="W4" s="19"/>
      <c r="X4" s="12"/>
      <c r="Y4" s="14"/>
      <c r="Z4" s="1"/>
      <c r="AA4" s="12"/>
      <c r="AB4" s="40"/>
      <c r="AC4" s="12"/>
      <c r="AD4" s="13"/>
      <c r="AE4" s="12"/>
      <c r="AF4" s="32"/>
      <c r="AG4" s="19"/>
      <c r="AH4" s="42"/>
      <c r="AI4" s="7"/>
      <c r="AJ4" s="7"/>
      <c r="AK4" s="7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Q5" s="40"/>
      <c r="R5" s="12"/>
      <c r="S5" s="13"/>
      <c r="T5" s="12"/>
      <c r="U5" s="12"/>
      <c r="V5" s="13"/>
      <c r="W5" s="19"/>
      <c r="X5" s="66">
        <v>2022</v>
      </c>
      <c r="Y5" s="66" t="s">
        <v>25</v>
      </c>
      <c r="Z5" s="67" t="s">
        <v>24</v>
      </c>
      <c r="AA5" s="66">
        <v>9</v>
      </c>
      <c r="AB5" s="66">
        <v>0</v>
      </c>
      <c r="AC5" s="66">
        <v>2</v>
      </c>
      <c r="AD5" s="66">
        <v>6</v>
      </c>
      <c r="AE5" s="66">
        <v>16</v>
      </c>
      <c r="AF5" s="68">
        <v>0.45710000000000001</v>
      </c>
      <c r="AG5" s="69">
        <v>35</v>
      </c>
      <c r="AH5" s="42"/>
      <c r="AI5" s="7"/>
      <c r="AJ5" s="7"/>
      <c r="AK5" s="7"/>
      <c r="AM5" s="12"/>
      <c r="AN5" s="12"/>
      <c r="AO5" s="12"/>
      <c r="AP5" s="12"/>
      <c r="AQ5" s="12"/>
      <c r="AR5" s="12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3"/>
      <c r="O6" s="44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7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2</v>
      </c>
      <c r="AD6" s="36">
        <f>SUM(AD4:AD5)</f>
        <v>6</v>
      </c>
      <c r="AE6" s="36">
        <f>SUM(AE4:AE5)</f>
        <v>16</v>
      </c>
      <c r="AF6" s="37">
        <f>PRODUCT(AE6/AG6)</f>
        <v>0.45714285714285713</v>
      </c>
      <c r="AG6" s="21">
        <f>SUM(AG4:AG5)</f>
        <v>35</v>
      </c>
      <c r="AH6" s="18"/>
      <c r="AI6" s="29"/>
      <c r="AJ6" s="43"/>
      <c r="AK6" s="44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16</v>
      </c>
      <c r="C8" s="51"/>
      <c r="D8" s="52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28</v>
      </c>
      <c r="U8" s="10"/>
      <c r="V8" s="19"/>
      <c r="W8" s="19"/>
      <c r="X8" s="45"/>
      <c r="Y8" s="45"/>
      <c r="Z8" s="45"/>
      <c r="AA8" s="45"/>
      <c r="AB8" s="45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5"/>
      <c r="AO8" s="45"/>
      <c r="AP8" s="45"/>
      <c r="AQ8" s="45"/>
      <c r="AR8" s="45"/>
      <c r="AS8" s="4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3" t="s">
        <v>15</v>
      </c>
      <c r="C9" s="3"/>
      <c r="D9" s="54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5">
        <v>0</v>
      </c>
      <c r="K9" s="16">
        <v>0</v>
      </c>
      <c r="L9" s="55">
        <v>0</v>
      </c>
      <c r="M9" s="55">
        <v>0</v>
      </c>
      <c r="N9" s="55">
        <v>0</v>
      </c>
      <c r="O9" s="55">
        <v>0</v>
      </c>
      <c r="Q9" s="17"/>
      <c r="R9" s="17"/>
      <c r="S9" s="17"/>
      <c r="T9" s="5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5">
        <v>0</v>
      </c>
      <c r="K10" s="16">
        <f>PRODUCT(K6+W6)</f>
        <v>0</v>
      </c>
      <c r="L10" s="55">
        <v>0</v>
      </c>
      <c r="M10" s="55">
        <v>0</v>
      </c>
      <c r="N10" s="55">
        <v>0</v>
      </c>
      <c r="O10" s="55">
        <v>0</v>
      </c>
      <c r="Q10" s="17"/>
      <c r="R10" s="17"/>
      <c r="S10" s="17"/>
      <c r="T10" s="5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9">
        <f>PRODUCT(AA6+AM6)</f>
        <v>9</v>
      </c>
      <c r="F11" s="49">
        <f>PRODUCT(AB6+AN6)</f>
        <v>0</v>
      </c>
      <c r="G11" s="49">
        <f>PRODUCT(AC6+AO6)</f>
        <v>2</v>
      </c>
      <c r="H11" s="49">
        <f>PRODUCT(AD6+AP6)</f>
        <v>6</v>
      </c>
      <c r="I11" s="49">
        <f>PRODUCT(AE6+AQ6)</f>
        <v>16</v>
      </c>
      <c r="J11" s="65">
        <f>PRODUCT(I11/K11)</f>
        <v>0.45714285714285713</v>
      </c>
      <c r="K11" s="10">
        <f>PRODUCT(AG6+AS6)</f>
        <v>35</v>
      </c>
      <c r="L11" s="55">
        <f>PRODUCT((F11+G11)/E11)</f>
        <v>0.22222222222222221</v>
      </c>
      <c r="M11" s="55">
        <f>PRODUCT(H11/E11)</f>
        <v>0.66666666666666663</v>
      </c>
      <c r="N11" s="55">
        <f>PRODUCT((F11+G11+H11)/E11)</f>
        <v>0.88888888888888884</v>
      </c>
      <c r="O11" s="55">
        <f>PRODUCT(I11/E11)</f>
        <v>1.7777777777777777</v>
      </c>
      <c r="Q11" s="1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6" t="s">
        <v>13</v>
      </c>
      <c r="C12" s="47"/>
      <c r="D12" s="48"/>
      <c r="E12" s="49">
        <f>SUM(E9:E11)</f>
        <v>9</v>
      </c>
      <c r="F12" s="49">
        <f t="shared" ref="F12:I12" si="0">SUM(F9:F11)</f>
        <v>0</v>
      </c>
      <c r="G12" s="49">
        <f t="shared" si="0"/>
        <v>2</v>
      </c>
      <c r="H12" s="49">
        <f t="shared" si="0"/>
        <v>6</v>
      </c>
      <c r="I12" s="49">
        <f t="shared" si="0"/>
        <v>16</v>
      </c>
      <c r="J12" s="65">
        <f>PRODUCT(I12/K12)</f>
        <v>0.45714285714285713</v>
      </c>
      <c r="K12" s="16">
        <f>SUM(K9:K11)</f>
        <v>35</v>
      </c>
      <c r="L12" s="55">
        <f>PRODUCT((F12+G12)/E12)</f>
        <v>0.22222222222222221</v>
      </c>
      <c r="M12" s="55">
        <f>PRODUCT(H12/E12)</f>
        <v>0.66666666666666663</v>
      </c>
      <c r="N12" s="55">
        <f>PRODUCT((F12+G12+H12)/E12)</f>
        <v>0.88888888888888884</v>
      </c>
      <c r="O12" s="55">
        <f>PRODUCT(I12/E12)</f>
        <v>1.7777777777777777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2022-09-08T19:14:25Z</dcterms:modified>
</cp:coreProperties>
</file>